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<sst xmlns="http://schemas.openxmlformats.org/spreadsheetml/2006/main" count="55" uniqueCount="24">
  <si>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Megnevezés</t>
  </si>
  <si>
    <t>Érték CSP</t>
  </si>
  <si>
    <t>Készlet</t>
  </si>
  <si>
    <t>összérték</t>
  </si>
  <si>
    <t>CSP/feladat</t>
  </si>
  <si>
    <t>Diff</t>
  </si>
  <si>
    <t>db</t>
  </si>
  <si>
    <t>Maradék</t>
  </si>
  <si>
    <t>A sárga mezőket kell kitölteni. A készlet feltöltése után az egyes db oszlopokon lehet tervezni az optimális beadandó darabszámot.</t>
  </si>
  <si>
    <t>Pulyka</t>
  </si>
  <si>
    <t>Házi pulyka</t>
  </si>
  <si>
    <t>Tökös pulyka</t>
  </si>
  <si>
    <t>Páva pulyka</t>
  </si>
  <si>
    <t>Határmenti pulyka</t>
  </si>
  <si>
    <t>Disznó</t>
  </si>
  <si>
    <t>Szalontai sertés</t>
  </si>
  <si>
    <t>Szőke mangalica</t>
  </si>
  <si>
    <t>Báznai sertés</t>
  </si>
  <si>
    <t>Vaddisznó</t>
  </si>
  <si>
    <t>Ló</t>
  </si>
  <si>
    <t>Kisbéri kincsem</t>
  </si>
  <si>
    <t>Huncut hucul</t>
  </si>
  <si>
    <t>Tarka musztáng</t>
  </si>
  <si>
    <t>Virgonc vizipaci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</si>
</sst>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21" borderId="0" xfId="0" applyNumberFormat="1" applyFill="1" applyAlignment="1">
      <alignment/>
    </xf>
    <xf numFmtId="3" fontId="15" fillId="0" borderId="0" xfId="0" applyNumberFormat="1" applyFont="1" applyAlignment="1">
      <alignment/>
    </xf>
    <xf numFmtId="0" fontId="0" fillId="21" borderId="0" xfId="0" applyFill="1" applyAlignment="1">
      <alignment/>
    </xf>
    <xf numFmtId="3" fontId="15" fillId="21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0.57421875" style="0" bestFit="1" customWidth="1"/>
    <col min="2" max="2" width="9.28125" style="1" bestFit="1" customWidth="1"/>
    <col min="3" max="5" width="9.140625" style="1" customWidth="1"/>
    <col min="6" max="6" width="11.421875" style="1" bestFit="1" customWidth="1"/>
    <col min="7" max="22" width="9.140625" style="1" customWidth="1"/>
  </cols>
  <sheetData>
    <row r="1" spans="1:12" ht="15">
      <c r="A1" s="7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ht="15">
      <c r="A2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" t="s">
        <v>6</v>
      </c>
      <c r="H2" s="1">
        <v>9000</v>
      </c>
      <c r="I2" s="1" t="s">
        <v>6</v>
      </c>
      <c r="J2" s="1">
        <v>19000</v>
      </c>
      <c r="K2" s="1" t="s">
        <v>6</v>
      </c>
      <c r="L2" s="1">
        <v>29000</v>
      </c>
      <c r="M2" s="1" t="s">
        <v>6</v>
      </c>
      <c r="N2" s="1">
        <v>49000</v>
      </c>
      <c r="O2" s="1" t="s">
        <v>6</v>
      </c>
      <c r="P2" s="1">
        <v>69000</v>
      </c>
      <c r="Q2" s="1" t="s">
        <v>6</v>
      </c>
      <c r="R2" s="1">
        <v>5000</v>
      </c>
      <c r="S2" s="5">
        <f>SUM(G2:R2)</f>
        <v>180000</v>
      </c>
    </row>
    <row r="3" spans="1:19" ht="15">
      <c r="A3" t="s">
        <v>9</v>
      </c>
      <c r="B3" s="1">
        <v>115</v>
      </c>
      <c r="C3" s="6">
        <v>0</v>
      </c>
      <c r="D3" s="1">
        <f>C3-G3-I3-K3-M3-O3-Q3</f>
        <v>0</v>
      </c>
      <c r="E3" s="1">
        <f>B3*C3</f>
        <v>0</v>
      </c>
      <c r="G3" s="6"/>
      <c r="H3" s="1">
        <f>G3*B3</f>
        <v>0</v>
      </c>
      <c r="I3" s="6"/>
      <c r="J3" s="1">
        <f>I3*B3</f>
        <v>0</v>
      </c>
      <c r="K3" s="6"/>
      <c r="L3" s="1">
        <f>K3*B3</f>
        <v>0</v>
      </c>
      <c r="M3" s="6"/>
      <c r="N3" s="1">
        <f>M3*B3</f>
        <v>0</v>
      </c>
      <c r="O3" s="6"/>
      <c r="P3" s="1">
        <f>O3*B3</f>
        <v>0</v>
      </c>
      <c r="Q3" s="6"/>
      <c r="R3" s="1">
        <f>Q3*B3</f>
        <v>0</v>
      </c>
      <c r="S3" s="2"/>
    </row>
    <row r="4" spans="1:19" ht="15">
      <c r="A4" t="s">
        <v>10</v>
      </c>
      <c r="B4" s="1">
        <v>1100</v>
      </c>
      <c r="C4" s="6">
        <v>0</v>
      </c>
      <c r="D4" s="1">
        <f>C4-G4-I4-K4-M4-O4-Q4</f>
        <v>0</v>
      </c>
      <c r="E4" s="1">
        <f>B4*C4</f>
        <v>0</v>
      </c>
      <c r="G4" s="6"/>
      <c r="H4" s="1">
        <f>G4*B4</f>
        <v>0</v>
      </c>
      <c r="I4" s="6"/>
      <c r="J4" s="1">
        <f>I4*B4</f>
        <v>0</v>
      </c>
      <c r="K4" s="6"/>
      <c r="L4" s="1">
        <f>K4*B4</f>
        <v>0</v>
      </c>
      <c r="M4" s="6"/>
      <c r="N4" s="1">
        <f>M4*B4</f>
        <v>0</v>
      </c>
      <c r="O4" s="6"/>
      <c r="P4" s="1">
        <f>O4*B4</f>
        <v>0</v>
      </c>
      <c r="Q4" s="6"/>
      <c r="R4" s="1">
        <f>Q4*B4</f>
        <v>0</v>
      </c>
      <c r="S4" s="2"/>
    </row>
    <row r="5" spans="1:19" ht="15">
      <c r="A5" t="s">
        <v>11</v>
      </c>
      <c r="B5" s="1">
        <v>3100</v>
      </c>
      <c r="C5" s="6">
        <v>0</v>
      </c>
      <c r="D5" s="1">
        <f>C5-G5-I5-K5-M5-O5-Q5</f>
        <v>0</v>
      </c>
      <c r="E5" s="1">
        <f>B5*C5</f>
        <v>0</v>
      </c>
      <c r="G5" s="6"/>
      <c r="H5" s="1">
        <f>G5*B5</f>
        <v>0</v>
      </c>
      <c r="I5" s="6"/>
      <c r="J5" s="1">
        <f>I5*B5</f>
        <v>0</v>
      </c>
      <c r="K5" s="6"/>
      <c r="L5" s="1">
        <f>K5*B5</f>
        <v>0</v>
      </c>
      <c r="M5" s="6"/>
      <c r="N5" s="1">
        <f>M5*B5</f>
        <v>0</v>
      </c>
      <c r="O5" s="6"/>
      <c r="P5" s="1">
        <f>O5*B5</f>
        <v>0</v>
      </c>
      <c r="Q5" s="6"/>
      <c r="R5" s="1">
        <f>Q5*B5</f>
        <v>0</v>
      </c>
      <c r="S5" s="2"/>
    </row>
    <row r="6" spans="1:19" ht="15">
      <c r="A6" t="s">
        <v>12</v>
      </c>
      <c r="B6" s="1">
        <v>10000</v>
      </c>
      <c r="C6" s="6">
        <v>0</v>
      </c>
      <c r="D6" s="1">
        <f>C6-G6-I6-K6-M6-O6-Q6</f>
        <v>0</v>
      </c>
      <c r="E6" s="1">
        <f>B6*C6</f>
        <v>0</v>
      </c>
      <c r="G6" s="2"/>
      <c r="H6" s="2"/>
      <c r="I6" s="6"/>
      <c r="J6" s="1">
        <f>I6*B6</f>
        <v>0</v>
      </c>
      <c r="K6" s="6"/>
      <c r="L6" s="1">
        <f>K6*B6</f>
        <v>0</v>
      </c>
      <c r="M6" s="6"/>
      <c r="N6" s="1">
        <f>M6*B6</f>
        <v>0</v>
      </c>
      <c r="O6" s="6"/>
      <c r="P6" s="1">
        <f>O6*B6</f>
        <v>0</v>
      </c>
      <c r="Q6" s="6"/>
      <c r="R6" s="1">
        <f>Q6*B6</f>
        <v>0</v>
      </c>
      <c r="S6" s="2"/>
    </row>
    <row r="7" spans="1:19" ht="15">
      <c r="A7" t="s">
        <v>13</v>
      </c>
      <c r="B7" s="1">
        <v>32000</v>
      </c>
      <c r="C7" s="6">
        <v>0</v>
      </c>
      <c r="D7" s="1">
        <f>C7-G7-I7-K7-M7-O7-Q7</f>
        <v>0</v>
      </c>
      <c r="E7" s="1">
        <f>B7*C7</f>
        <v>0</v>
      </c>
      <c r="G7" s="2"/>
      <c r="H7" s="2"/>
      <c r="I7" s="2"/>
      <c r="J7" s="2"/>
      <c r="K7" s="2"/>
      <c r="L7" s="2"/>
      <c r="M7" s="6"/>
      <c r="N7" s="1">
        <f>M7*B7</f>
        <v>0</v>
      </c>
      <c r="O7" s="6"/>
      <c r="P7" s="1">
        <f>O7*B7</f>
        <v>0</v>
      </c>
      <c r="Q7" s="6"/>
      <c r="R7" s="1">
        <f>Q7*B7</f>
        <v>0</v>
      </c>
      <c r="S7" s="2"/>
    </row>
    <row r="8" spans="5:19" ht="15">
      <c r="E8" s="1">
        <f>SUM(E3:E7)</f>
        <v>0</v>
      </c>
      <c r="H8" s="1">
        <f aca="true" t="shared" si="0" ref="H8:R8">SUM(H3:H7)</f>
        <v>0</v>
      </c>
      <c r="J8" s="1">
        <f t="shared" si="0"/>
        <v>0</v>
      </c>
      <c r="L8" s="1">
        <f t="shared" si="0"/>
        <v>0</v>
      </c>
      <c r="N8" s="1">
        <f t="shared" si="0"/>
        <v>0</v>
      </c>
      <c r="P8" s="1">
        <f>SUM(P3:P7)</f>
        <v>0</v>
      </c>
      <c r="R8" s="1">
        <f t="shared" si="0"/>
        <v>0</v>
      </c>
      <c r="S8" s="5">
        <f>SUM(H8+J8+L8+N8+P8+R8)</f>
        <v>0</v>
      </c>
    </row>
    <row r="9" spans="6:19" ht="15">
      <c r="F9" s="3" t="s">
        <v>5</v>
      </c>
      <c r="G9" s="3"/>
      <c r="H9" s="3">
        <f aca="true" t="shared" si="1" ref="H9:S9">H2-H8</f>
        <v>9000</v>
      </c>
      <c r="I9" s="3"/>
      <c r="J9" s="3">
        <f t="shared" si="1"/>
        <v>19000</v>
      </c>
      <c r="K9" s="3"/>
      <c r="L9" s="3">
        <f t="shared" si="1"/>
        <v>29000</v>
      </c>
      <c r="M9" s="3"/>
      <c r="N9" s="3">
        <f t="shared" si="1"/>
        <v>49000</v>
      </c>
      <c r="O9" s="3"/>
      <c r="P9" s="3">
        <f>P2-P8</f>
        <v>69000</v>
      </c>
      <c r="Q9" s="3"/>
      <c r="R9" s="3">
        <f t="shared" si="1"/>
        <v>5000</v>
      </c>
      <c r="S9" s="5">
        <f t="shared" si="1"/>
        <v>180000</v>
      </c>
    </row>
    <row r="11" spans="1:19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7" spans="1:19" ht="15">
      <c r="A17" t="s">
        <v>0</v>
      </c>
      <c r="B17" s="1" t="s">
        <v>1</v>
      </c>
      <c r="C17" s="1" t="s">
        <v>2</v>
      </c>
      <c r="D17" s="1" t="s">
        <v>7</v>
      </c>
      <c r="E17" s="1" t="s">
        <v>3</v>
      </c>
      <c r="F17" s="1" t="s">
        <v>4</v>
      </c>
      <c r="G17" s="1" t="s">
        <v>6</v>
      </c>
      <c r="H17" s="1">
        <v>10000</v>
      </c>
      <c r="I17" s="1" t="s">
        <v>6</v>
      </c>
      <c r="J17" s="1">
        <v>21000</v>
      </c>
      <c r="K17" s="1" t="s">
        <v>6</v>
      </c>
      <c r="L17" s="1">
        <v>32000</v>
      </c>
      <c r="M17" s="1" t="s">
        <v>6</v>
      </c>
      <c r="N17" s="1">
        <v>54000</v>
      </c>
      <c r="O17" s="1" t="s">
        <v>6</v>
      </c>
      <c r="P17" s="1">
        <v>76000</v>
      </c>
      <c r="Q17" s="1" t="s">
        <v>6</v>
      </c>
      <c r="R17" s="1">
        <v>5000</v>
      </c>
      <c r="S17" s="5">
        <f>SUM(H17:R17)</f>
        <v>198000</v>
      </c>
    </row>
    <row r="18" spans="1:19" ht="15">
      <c r="A18" t="s">
        <v>14</v>
      </c>
      <c r="B18" s="1">
        <v>159</v>
      </c>
      <c r="C18" s="6">
        <v>0</v>
      </c>
      <c r="D18" s="1">
        <f>C18-G18-I18-K18-M18-O18-Q18</f>
        <v>0</v>
      </c>
      <c r="E18" s="1">
        <f>B18*C18</f>
        <v>0</v>
      </c>
      <c r="G18" s="6"/>
      <c r="H18" s="1">
        <f>G18*B18</f>
        <v>0</v>
      </c>
      <c r="I18" s="6"/>
      <c r="J18" s="1">
        <f>I18*B18</f>
        <v>0</v>
      </c>
      <c r="K18" s="6"/>
      <c r="L18" s="1">
        <f>K18*B18</f>
        <v>0</v>
      </c>
      <c r="M18" s="6"/>
      <c r="N18" s="1">
        <f>M18*B18</f>
        <v>0</v>
      </c>
      <c r="O18" s="6"/>
      <c r="P18" s="1">
        <f>O18*B118</f>
        <v>0</v>
      </c>
      <c r="Q18" s="6"/>
      <c r="R18" s="1">
        <f>Q18*B18</f>
        <v>0</v>
      </c>
      <c r="S18" s="2"/>
    </row>
    <row r="19" spans="1:19" ht="15">
      <c r="A19" t="s">
        <v>15</v>
      </c>
      <c r="B19" s="1">
        <v>1300</v>
      </c>
      <c r="C19" s="6">
        <v>0</v>
      </c>
      <c r="D19" s="1">
        <f>C19-G19-I19-K19-M19-O19-Q19</f>
        <v>0</v>
      </c>
      <c r="E19" s="1">
        <f>B19*C19</f>
        <v>0</v>
      </c>
      <c r="G19" s="6"/>
      <c r="H19" s="1">
        <f>G19*B19</f>
        <v>0</v>
      </c>
      <c r="I19" s="6"/>
      <c r="J19" s="1">
        <f>I19*B19</f>
        <v>0</v>
      </c>
      <c r="K19" s="6"/>
      <c r="L19" s="1">
        <f>K19*B19</f>
        <v>0</v>
      </c>
      <c r="M19" s="6"/>
      <c r="N19" s="1">
        <f>M19*B19</f>
        <v>0</v>
      </c>
      <c r="O19" s="6"/>
      <c r="P19" s="1">
        <f>O19*B119</f>
        <v>0</v>
      </c>
      <c r="Q19" s="6"/>
      <c r="R19" s="1">
        <f>Q19*B19</f>
        <v>0</v>
      </c>
      <c r="S19" s="2"/>
    </row>
    <row r="20" spans="1:19" ht="15">
      <c r="A20" t="s">
        <v>16</v>
      </c>
      <c r="B20" s="1">
        <v>3600</v>
      </c>
      <c r="C20" s="6">
        <v>0</v>
      </c>
      <c r="D20" s="1">
        <f>C20-G20-I20-K20-M20-O20-Q20</f>
        <v>0</v>
      </c>
      <c r="E20" s="1">
        <f>B20*C20</f>
        <v>0</v>
      </c>
      <c r="G20" s="6"/>
      <c r="H20" s="1">
        <f>G20*B20</f>
        <v>0</v>
      </c>
      <c r="I20" s="6"/>
      <c r="J20" s="1">
        <f>I20*B20</f>
        <v>0</v>
      </c>
      <c r="K20" s="6"/>
      <c r="L20" s="1">
        <f>K20*B20</f>
        <v>0</v>
      </c>
      <c r="M20" s="6"/>
      <c r="N20" s="1">
        <f>M20*B20</f>
        <v>0</v>
      </c>
      <c r="O20" s="6"/>
      <c r="P20" s="1">
        <f>O20*B120</f>
        <v>0</v>
      </c>
      <c r="Q20" s="6"/>
      <c r="R20" s="1">
        <f>Q20*B20</f>
        <v>0</v>
      </c>
      <c r="S20" s="2"/>
    </row>
    <row r="21" spans="1:19" ht="15">
      <c r="A21" t="s">
        <v>17</v>
      </c>
      <c r="B21" s="1">
        <v>12000</v>
      </c>
      <c r="C21" s="6">
        <v>0</v>
      </c>
      <c r="D21" s="1">
        <f>C21-G21-I21-K21-M21-O21-Q21</f>
        <v>0</v>
      </c>
      <c r="E21" s="1">
        <f>B21*C21</f>
        <v>0</v>
      </c>
      <c r="G21" s="2"/>
      <c r="H21" s="2"/>
      <c r="I21" s="6"/>
      <c r="J21" s="1">
        <f>I21*B21</f>
        <v>0</v>
      </c>
      <c r="K21" s="6"/>
      <c r="L21" s="1">
        <f>K21*B21</f>
        <v>0</v>
      </c>
      <c r="M21" s="6"/>
      <c r="N21" s="1">
        <f>M21*B21</f>
        <v>0</v>
      </c>
      <c r="O21" s="6"/>
      <c r="P21" s="1">
        <f>O21*B121</f>
        <v>0</v>
      </c>
      <c r="Q21" s="6"/>
      <c r="R21" s="1">
        <f>Q21*B21</f>
        <v>0</v>
      </c>
      <c r="S21" s="2"/>
    </row>
    <row r="22" spans="1:19" ht="15">
      <c r="A22" t="s">
        <v>18</v>
      </c>
      <c r="B22" s="1">
        <v>37000</v>
      </c>
      <c r="C22" s="6">
        <v>0</v>
      </c>
      <c r="D22" s="1">
        <f>C22-G22-I22-K22-M22-O22-Q22</f>
        <v>0</v>
      </c>
      <c r="E22" s="1">
        <f>B22*C22</f>
        <v>0</v>
      </c>
      <c r="G22" s="2"/>
      <c r="H22" s="2"/>
      <c r="I22" s="2"/>
      <c r="J22" s="2">
        <f>I22*B22</f>
        <v>0</v>
      </c>
      <c r="K22" s="2"/>
      <c r="L22" s="2">
        <f>K22*B22</f>
        <v>0</v>
      </c>
      <c r="M22" s="6"/>
      <c r="N22" s="1">
        <f>M22*B22</f>
        <v>0</v>
      </c>
      <c r="O22" s="6"/>
      <c r="P22" s="1">
        <f>O22*B122</f>
        <v>0</v>
      </c>
      <c r="Q22" s="6"/>
      <c r="R22" s="1">
        <f>Q22*B22</f>
        <v>0</v>
      </c>
      <c r="S22" s="2"/>
    </row>
    <row r="23" spans="5:19" ht="15">
      <c r="E23" s="1">
        <f>SUM(E18:E22)</f>
        <v>0</v>
      </c>
      <c r="H23" s="1">
        <f>SUM(H18:H22)</f>
        <v>0</v>
      </c>
      <c r="J23" s="1">
        <f>SUM(J18:J22)</f>
        <v>0</v>
      </c>
      <c r="L23" s="1">
        <f>SUM(L18:L22)</f>
        <v>0</v>
      </c>
      <c r="N23" s="1">
        <f>SUM(N18:N22)</f>
        <v>0</v>
      </c>
      <c r="P23" s="1">
        <f>SUM(P18:P22)</f>
        <v>0</v>
      </c>
      <c r="R23" s="1">
        <f>SUM(R18:R22)</f>
        <v>0</v>
      </c>
      <c r="S23" s="5">
        <f>SUM(H23+J23+L23+N23+P23+R23)</f>
        <v>0</v>
      </c>
    </row>
    <row r="24" spans="6:19" ht="15">
      <c r="F24" s="3" t="s">
        <v>5</v>
      </c>
      <c r="H24" s="3">
        <f>H17-H23</f>
        <v>10000</v>
      </c>
      <c r="I24" s="3"/>
      <c r="J24" s="3">
        <f aca="true" t="shared" si="2" ref="J24:S24">J17-J23</f>
        <v>21000</v>
      </c>
      <c r="K24" s="3"/>
      <c r="L24" s="3">
        <f t="shared" si="2"/>
        <v>32000</v>
      </c>
      <c r="M24" s="3"/>
      <c r="N24" s="3">
        <f t="shared" si="2"/>
        <v>54000</v>
      </c>
      <c r="O24" s="3"/>
      <c r="P24" s="3">
        <f>P17-P23</f>
        <v>76000</v>
      </c>
      <c r="Q24" s="3"/>
      <c r="R24" s="3">
        <f t="shared" si="2"/>
        <v>5000</v>
      </c>
      <c r="S24" s="5">
        <f t="shared" si="2"/>
        <v>198000</v>
      </c>
    </row>
    <row r="26" spans="1:19" ht="1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2" spans="1:19" ht="15">
      <c r="A32" t="s">
        <v>0</v>
      </c>
      <c r="B32" s="1" t="s">
        <v>1</v>
      </c>
      <c r="C32" s="1" t="s">
        <v>2</v>
      </c>
      <c r="D32" s="1" t="s">
        <v>7</v>
      </c>
      <c r="E32" s="1" t="s">
        <v>3</v>
      </c>
      <c r="F32" s="1" t="s">
        <v>4</v>
      </c>
      <c r="G32" s="1" t="s">
        <v>6</v>
      </c>
      <c r="H32" s="1">
        <v>11000</v>
      </c>
      <c r="I32" s="1" t="s">
        <v>6</v>
      </c>
      <c r="J32" s="1">
        <v>23000</v>
      </c>
      <c r="K32" s="1" t="s">
        <v>6</v>
      </c>
      <c r="L32" s="1">
        <v>35000</v>
      </c>
      <c r="M32" s="1" t="s">
        <v>6</v>
      </c>
      <c r="N32" s="1">
        <v>59000</v>
      </c>
      <c r="O32" s="1" t="s">
        <v>6</v>
      </c>
      <c r="P32" s="1">
        <v>83000</v>
      </c>
      <c r="Q32" s="1" t="s">
        <v>6</v>
      </c>
      <c r="R32" s="1">
        <v>5000</v>
      </c>
      <c r="S32" s="5">
        <f>SUM(H32:R32)</f>
        <v>216000</v>
      </c>
    </row>
    <row r="33" spans="1:19" ht="15">
      <c r="A33" t="s">
        <v>19</v>
      </c>
      <c r="B33" s="1">
        <v>189</v>
      </c>
      <c r="C33" s="6">
        <v>0</v>
      </c>
      <c r="D33" s="1">
        <f>C33-G33-I33-K33-M33-O33-Q33</f>
        <v>0</v>
      </c>
      <c r="E33" s="1">
        <f>B33*C33</f>
        <v>0</v>
      </c>
      <c r="G33" s="6"/>
      <c r="H33" s="1">
        <f>G33*B33</f>
        <v>0</v>
      </c>
      <c r="I33" s="6"/>
      <c r="J33" s="1">
        <f>I33*B33</f>
        <v>0</v>
      </c>
      <c r="K33" s="6"/>
      <c r="L33" s="1">
        <f>K33*B33</f>
        <v>0</v>
      </c>
      <c r="M33" s="6"/>
      <c r="N33" s="1">
        <f>M33*B33</f>
        <v>0</v>
      </c>
      <c r="O33" s="6"/>
      <c r="P33" s="1">
        <f>O33*B33</f>
        <v>0</v>
      </c>
      <c r="Q33" s="6"/>
      <c r="R33" s="1">
        <f>Q33*B33</f>
        <v>0</v>
      </c>
      <c r="S33" s="2"/>
    </row>
    <row r="34" spans="1:19" ht="15">
      <c r="A34" t="s">
        <v>20</v>
      </c>
      <c r="B34" s="1">
        <v>1400</v>
      </c>
      <c r="C34" s="6">
        <v>0</v>
      </c>
      <c r="D34" s="1">
        <f>C34-G34-I34-K34-M34-O34-Q34</f>
        <v>0</v>
      </c>
      <c r="E34" s="1">
        <f>B34*C34</f>
        <v>0</v>
      </c>
      <c r="G34" s="6"/>
      <c r="H34" s="1">
        <f>G34*B34</f>
        <v>0</v>
      </c>
      <c r="I34" s="6"/>
      <c r="J34" s="1">
        <f>I34*B34</f>
        <v>0</v>
      </c>
      <c r="K34" s="6"/>
      <c r="L34" s="1">
        <f>K34*B34</f>
        <v>0</v>
      </c>
      <c r="M34" s="6"/>
      <c r="N34" s="1">
        <f>M34*B34</f>
        <v>0</v>
      </c>
      <c r="O34" s="6"/>
      <c r="P34" s="1">
        <f>O34*B34</f>
        <v>0</v>
      </c>
      <c r="Q34" s="6"/>
      <c r="R34" s="1">
        <f>Q34*B34</f>
        <v>0</v>
      </c>
      <c r="S34" s="2"/>
    </row>
    <row r="35" spans="1:19" ht="15">
      <c r="A35" t="s">
        <v>21</v>
      </c>
      <c r="B35" s="1">
        <v>4000</v>
      </c>
      <c r="C35" s="6">
        <v>0</v>
      </c>
      <c r="D35" s="1">
        <f>C35-G35-I35-K35-M35-O35-Q35</f>
        <v>0</v>
      </c>
      <c r="E35" s="1">
        <f>B35*C35</f>
        <v>0</v>
      </c>
      <c r="G35" s="6"/>
      <c r="H35" s="1">
        <f>G35*B35</f>
        <v>0</v>
      </c>
      <c r="I35" s="6"/>
      <c r="J35" s="1">
        <f>I35*B35</f>
        <v>0</v>
      </c>
      <c r="K35" s="6"/>
      <c r="L35" s="1">
        <f>K35*B35</f>
        <v>0</v>
      </c>
      <c r="M35" s="6"/>
      <c r="N35" s="1">
        <f>M35*B35</f>
        <v>0</v>
      </c>
      <c r="O35" s="6"/>
      <c r="P35" s="1">
        <f>O35*B35</f>
        <v>0</v>
      </c>
      <c r="Q35" s="6"/>
      <c r="R35" s="1">
        <f>Q35*B35</f>
        <v>0</v>
      </c>
      <c r="S35" s="2"/>
    </row>
    <row r="36" spans="1:19" ht="15">
      <c r="A36" t="s">
        <v>22</v>
      </c>
      <c r="B36" s="1">
        <v>13000</v>
      </c>
      <c r="C36" s="6">
        <v>0</v>
      </c>
      <c r="D36" s="1">
        <f>C36-G36-I36-K36-M36-O36-Q36</f>
        <v>0</v>
      </c>
      <c r="E36" s="1">
        <f>B36*C36</f>
        <v>0</v>
      </c>
      <c r="G36" s="2"/>
      <c r="H36" s="2"/>
      <c r="I36" s="6"/>
      <c r="J36" s="1">
        <f>I36*B36</f>
        <v>0</v>
      </c>
      <c r="K36" s="6"/>
      <c r="L36" s="1">
        <f>K36*B36</f>
        <v>0</v>
      </c>
      <c r="M36" s="6"/>
      <c r="N36" s="1">
        <f>M36*B36</f>
        <v>0</v>
      </c>
      <c r="O36" s="6"/>
      <c r="P36" s="1">
        <f>O36*B36</f>
        <v>0</v>
      </c>
      <c r="Q36" s="6"/>
      <c r="R36" s="1">
        <f>Q36*B36</f>
        <v>0</v>
      </c>
      <c r="S36" s="2"/>
    </row>
    <row r="37" spans="1:19" ht="15">
      <c r="A37" t="s">
        <v>23</v>
      </c>
      <c r="B37" s="1">
        <v>41000</v>
      </c>
      <c r="C37" s="6">
        <v>0</v>
      </c>
      <c r="D37" s="1">
        <f>C37-G37-I37-K37-M37-O37-Q37</f>
        <v>0</v>
      </c>
      <c r="E37" s="1">
        <f>B37*C37</f>
        <v>0</v>
      </c>
      <c r="G37" s="2"/>
      <c r="H37" s="2"/>
      <c r="I37" s="2"/>
      <c r="J37" s="2"/>
      <c r="K37" s="2"/>
      <c r="L37" s="2"/>
      <c r="M37" s="6"/>
      <c r="N37" s="1">
        <f>M37*B37</f>
        <v>0</v>
      </c>
      <c r="O37" s="6"/>
      <c r="P37" s="1">
        <f>O37*B37</f>
        <v>0</v>
      </c>
      <c r="Q37" s="6"/>
      <c r="R37" s="1">
        <f>Q37*B37</f>
        <v>0</v>
      </c>
      <c r="S37" s="2"/>
    </row>
    <row r="38" spans="5:19" ht="15">
      <c r="E38" s="1">
        <f>SUM(E33:E37)</f>
        <v>0</v>
      </c>
      <c r="H38" s="1">
        <f>SUM(H33:H37)</f>
        <v>0</v>
      </c>
      <c r="J38" s="1">
        <f>SUM(J33:J37)</f>
        <v>0</v>
      </c>
      <c r="L38" s="1">
        <f>SUM(L33:L37)</f>
        <v>0</v>
      </c>
      <c r="N38" s="1">
        <f>SUM(N33:N37)</f>
        <v>0</v>
      </c>
      <c r="P38" s="1">
        <f>SUM(P33:P37)</f>
        <v>0</v>
      </c>
      <c r="R38" s="1">
        <f>SUM(R33:R37)</f>
        <v>0</v>
      </c>
      <c r="S38" s="5">
        <f>SUM(H38+J38+L38+N38+P38+R38)</f>
        <v>0</v>
      </c>
    </row>
    <row r="39" spans="6:19" ht="15">
      <c r="F39" s="3" t="s">
        <v>5</v>
      </c>
      <c r="H39" s="3">
        <f aca="true" t="shared" si="3" ref="H39:S39">H32-H38</f>
        <v>11000</v>
      </c>
      <c r="I39" s="3"/>
      <c r="J39" s="3">
        <f t="shared" si="3"/>
        <v>23000</v>
      </c>
      <c r="K39" s="3"/>
      <c r="L39" s="3">
        <f t="shared" si="3"/>
        <v>35000</v>
      </c>
      <c r="M39" s="3"/>
      <c r="N39" s="3">
        <f t="shared" si="3"/>
        <v>59000</v>
      </c>
      <c r="O39" s="3"/>
      <c r="P39" s="3">
        <f>P32-P38</f>
        <v>83000</v>
      </c>
      <c r="Q39" s="3"/>
      <c r="R39" s="3">
        <f t="shared" si="3"/>
        <v>5000</v>
      </c>
      <c r="S39" s="5">
        <f t="shared" si="3"/>
        <v>216000</v>
      </c>
    </row>
    <row r="41" spans="1:19" ht="1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szabom</dc:creator>
  <cp:keywords/>
  <dc:description/>
  <cp:lastModifiedBy>Osztó</cp:lastModifiedBy>
  <dcterms:created xsi:type="dcterms:W3CDTF">2015-08-18T04:43:10Z</dcterms:created>
  <dcterms:modified xsi:type="dcterms:W3CDTF">2016-04-19T14:21:16Z</dcterms:modified>
  <cp:category/>
  <cp:version/>
  <cp:contentType/>
  <cp:contentStatus/>
</cp:coreProperties>
</file>